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berleykey/Documents/"/>
    </mc:Choice>
  </mc:AlternateContent>
  <xr:revisionPtr revIDLastSave="0" documentId="8_{E30C2A0B-A5BF-3047-B303-2BC61251ED6D}" xr6:coauthVersionLast="45" xr6:coauthVersionMax="45" xr10:uidLastSave="{00000000-0000-0000-0000-000000000000}"/>
  <bookViews>
    <workbookView xWindow="10660" yWindow="4120" windowWidth="34820" windowHeight="18040" activeTab="1" xr2:uid="{E8F78663-4455-8348-B97D-F18B95CCBD12}"/>
  </bookViews>
  <sheets>
    <sheet name="Event Budget" sheetId="1" r:id="rId1"/>
    <sheet name="Event Revenu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2" l="1"/>
  <c r="F33" i="2"/>
  <c r="G27" i="2"/>
  <c r="F27" i="2"/>
  <c r="G21" i="2"/>
  <c r="F21" i="2"/>
  <c r="G14" i="2"/>
  <c r="F14" i="2"/>
  <c r="G6" i="2"/>
  <c r="F6" i="2"/>
  <c r="B4" i="2" l="1"/>
  <c r="B3" i="2"/>
  <c r="D65" i="1"/>
  <c r="C65" i="1"/>
  <c r="D59" i="1"/>
  <c r="C59" i="1"/>
  <c r="D54" i="1"/>
  <c r="D46" i="1" s="1"/>
  <c r="D38" i="1" s="1"/>
  <c r="C54" i="1"/>
  <c r="C46" i="1" s="1"/>
  <c r="C38" i="1"/>
  <c r="D31" i="1"/>
  <c r="C31" i="1"/>
  <c r="D24" i="1"/>
  <c r="C24" i="1"/>
  <c r="D19" i="1"/>
  <c r="C19" i="1"/>
  <c r="D14" i="1"/>
  <c r="C14" i="1"/>
  <c r="D6" i="1"/>
  <c r="C6" i="1"/>
  <c r="B4" i="1" l="1"/>
  <c r="B3" i="1"/>
</calcChain>
</file>

<file path=xl/sharedStrings.xml><?xml version="1.0" encoding="utf-8"?>
<sst xmlns="http://schemas.openxmlformats.org/spreadsheetml/2006/main" count="106" uniqueCount="82">
  <si>
    <t>COMMENTS</t>
  </si>
  <si>
    <t>Venue</t>
  </si>
  <si>
    <t>Event Staff</t>
  </si>
  <si>
    <t>Travel</t>
  </si>
  <si>
    <t>Additional Signage</t>
  </si>
  <si>
    <t>Speakers</t>
  </si>
  <si>
    <t>Refreshments</t>
  </si>
  <si>
    <t>Drinks</t>
  </si>
  <si>
    <t>Food</t>
  </si>
  <si>
    <t>Catering Staff</t>
  </si>
  <si>
    <t>Other</t>
  </si>
  <si>
    <t>Notebooks</t>
  </si>
  <si>
    <t>Area/Category</t>
  </si>
  <si>
    <t>Forecast Cost</t>
  </si>
  <si>
    <t>Actual Cost</t>
  </si>
  <si>
    <t>Parking</t>
  </si>
  <si>
    <t>Location</t>
  </si>
  <si>
    <t xml:space="preserve">Presentation Equipment </t>
  </si>
  <si>
    <t>Flights</t>
  </si>
  <si>
    <t>Taxi (per person)</t>
  </si>
  <si>
    <t>Hotel (per night)</t>
  </si>
  <si>
    <t>Total</t>
  </si>
  <si>
    <t>Event Production</t>
  </si>
  <si>
    <t>Photograher</t>
  </si>
  <si>
    <t>Food/Beverages</t>
  </si>
  <si>
    <t>Video Production Team</t>
  </si>
  <si>
    <t>Marketing</t>
  </si>
  <si>
    <t>Banners</t>
  </si>
  <si>
    <t>Display Ads</t>
  </si>
  <si>
    <t>Artwork</t>
  </si>
  <si>
    <t>Programming</t>
  </si>
  <si>
    <t>Event Technology</t>
  </si>
  <si>
    <t>Ticketing Partner</t>
  </si>
  <si>
    <t>Event App</t>
  </si>
  <si>
    <t>Live Streaming</t>
  </si>
  <si>
    <t>Promotion and Advertising</t>
  </si>
  <si>
    <t>Performer</t>
  </si>
  <si>
    <t>Signage</t>
  </si>
  <si>
    <t>Sound</t>
  </si>
  <si>
    <t>Hand outs</t>
  </si>
  <si>
    <t>USB's</t>
  </si>
  <si>
    <t>Cake/Lollies</t>
  </si>
  <si>
    <t>Vritual Software subscription</t>
  </si>
  <si>
    <t>Overheads</t>
  </si>
  <si>
    <t>Outdoor</t>
  </si>
  <si>
    <t>Radio</t>
  </si>
  <si>
    <t>TV</t>
  </si>
  <si>
    <t xml:space="preserve">Social Media </t>
  </si>
  <si>
    <t>LinkedIn</t>
  </si>
  <si>
    <t>Facebook</t>
  </si>
  <si>
    <t>Twitter</t>
  </si>
  <si>
    <t>Snap Chat</t>
  </si>
  <si>
    <t>Tik Tok</t>
  </si>
  <si>
    <t>Instgram</t>
  </si>
  <si>
    <t>EVENT BUDGET</t>
  </si>
  <si>
    <t>EVENT REVENUE</t>
  </si>
  <si>
    <t>Sponsorship/Partnerships</t>
  </si>
  <si>
    <t>Ticket Sales</t>
  </si>
  <si>
    <t>Product Sales</t>
  </si>
  <si>
    <t xml:space="preserve">Merchandise </t>
  </si>
  <si>
    <t>Licences</t>
  </si>
  <si>
    <t>Product 1</t>
  </si>
  <si>
    <t>Product 2</t>
  </si>
  <si>
    <t>VIP</t>
  </si>
  <si>
    <t>First Tier</t>
  </si>
  <si>
    <t>Second Tier</t>
  </si>
  <si>
    <t>Third Tier</t>
  </si>
  <si>
    <t>Fourth Tier</t>
  </si>
  <si>
    <t>Programmes</t>
  </si>
  <si>
    <t>Top</t>
  </si>
  <si>
    <t>Middle</t>
  </si>
  <si>
    <t>Bottom</t>
  </si>
  <si>
    <t>Named Sponsor</t>
  </si>
  <si>
    <t>Food and Beverage Sales</t>
  </si>
  <si>
    <t>Soft Drinks</t>
  </si>
  <si>
    <t>Alcohol</t>
  </si>
  <si>
    <t>Actual Total</t>
  </si>
  <si>
    <t>Cost</t>
  </si>
  <si>
    <t>Forecast</t>
  </si>
  <si>
    <t>Quantity</t>
  </si>
  <si>
    <t>Forecast Total</t>
  </si>
  <si>
    <t>Forecast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</si>
</sst>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entury Gothic"/>
      <family val="2"/>
    </font>
    <font>
      <b/>
      <sz val="11"/>
      <color theme="1"/>
      <name val="Century Gothic"/>
      <family val="2"/>
    </font>
    <font>
      <b/>
      <sz val="9"/>
      <color theme="4" tint="-0.249977111117893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1"/>
    </font>
    <font>
      <b/>
      <sz val="26"/>
      <color theme="1"/>
      <name val="Calibri"/>
      <family val="2"/>
      <scheme val="minor"/>
    </font>
    <font>
      <sz val="11"/>
      <color rgb="FF000000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EC2176"/>
        <bgColor indexed="64"/>
      </patternFill>
    </fill>
    <fill>
      <patternFill patternType="solid">
        <fgColor rgb="FF4FC1EA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D7FA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AE6"/>
        <bgColor indexed="64"/>
      </patternFill>
    </fill>
  </fills>
  <borders count="1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8" tint="-0.249977111117893"/>
      </right>
      <top style="thin">
        <color theme="4"/>
      </top>
      <bottom style="thin">
        <color theme="8" tint="-0.249977111117893"/>
      </bottom>
      <diagonal/>
    </border>
    <border>
      <left style="thin">
        <color theme="4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/>
      </left>
      <right/>
      <top style="thin">
        <color rgb="FF2F75B5"/>
      </top>
      <bottom style="thin">
        <color theme="8" tint="-0.249977111117893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right" vertical="center" wrapText="1" indent="1"/>
    </xf>
    <xf numFmtId="1" fontId="5" fillId="5" borderId="1" xfId="2" applyNumberFormat="1" applyFont="1" applyFill="1" applyBorder="1" applyAlignment="1">
      <alignment horizontal="left" vertical="center" wrapText="1" indent="1"/>
    </xf>
    <xf numFmtId="1" fontId="5" fillId="0" borderId="1" xfId="2" applyNumberFormat="1" applyFont="1" applyBorder="1" applyAlignment="1">
      <alignment horizontal="left" vertical="center" wrapText="1" indent="1"/>
    </xf>
    <xf numFmtId="44" fontId="3" fillId="6" borderId="4" xfId="1" applyFont="1" applyFill="1" applyBorder="1" applyAlignment="1">
      <alignment horizontal="right" vertical="center" wrapText="1" indent="1"/>
    </xf>
    <xf numFmtId="44" fontId="6" fillId="0" borderId="2" xfId="1" applyFont="1" applyFill="1" applyBorder="1" applyAlignment="1">
      <alignment vertical="center" wrapText="1"/>
    </xf>
    <xf numFmtId="44" fontId="3" fillId="7" borderId="4" xfId="1" applyFont="1" applyFill="1" applyBorder="1" applyAlignment="1">
      <alignment horizontal="right" vertical="center" wrapText="1" indent="1"/>
    </xf>
    <xf numFmtId="0" fontId="2" fillId="8" borderId="3" xfId="0" applyFont="1" applyFill="1" applyBorder="1" applyAlignment="1">
      <alignment horizontal="center" vertical="center"/>
    </xf>
    <xf numFmtId="44" fontId="7" fillId="0" borderId="0" xfId="1" applyFont="1" applyAlignment="1">
      <alignment horizontal="left" vertical="center" wrapText="1" indent="1"/>
    </xf>
    <xf numFmtId="0" fontId="8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44" fontId="6" fillId="0" borderId="5" xfId="1" applyFont="1" applyFill="1" applyBorder="1" applyAlignment="1">
      <alignment vertical="center" wrapText="1"/>
    </xf>
    <xf numFmtId="0" fontId="4" fillId="9" borderId="4" xfId="0" applyFont="1" applyFill="1" applyBorder="1" applyAlignment="1">
      <alignment horizontal="right" vertical="center" wrapText="1" indent="1"/>
    </xf>
    <xf numFmtId="0" fontId="9" fillId="9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44" fontId="11" fillId="0" borderId="7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 indent="1"/>
    </xf>
    <xf numFmtId="0" fontId="2" fillId="8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10" borderId="2" xfId="1" applyFont="1" applyFill="1" applyBorder="1" applyAlignment="1">
      <alignment vertical="center" wrapText="1"/>
    </xf>
    <xf numFmtId="44" fontId="11" fillId="10" borderId="7" xfId="0" applyNumberFormat="1" applyFont="1" applyFill="1" applyBorder="1" applyAlignment="1">
      <alignment vertical="center" wrapText="1"/>
    </xf>
    <xf numFmtId="44" fontId="6" fillId="5" borderId="2" xfId="1" applyFont="1" applyFill="1" applyBorder="1" applyAlignment="1">
      <alignment vertical="center" wrapText="1"/>
    </xf>
    <xf numFmtId="44" fontId="3" fillId="4" borderId="4" xfId="1" applyFont="1" applyFill="1" applyBorder="1" applyAlignment="1">
      <alignment horizontal="right" vertical="center" wrapText="1" indent="1"/>
    </xf>
    <xf numFmtId="0" fontId="2" fillId="8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4" fontId="7" fillId="0" borderId="0" xfId="1" applyFont="1" applyBorder="1" applyAlignment="1">
      <alignment horizontal="left" vertical="center" wrapText="1" indent="1"/>
    </xf>
    <xf numFmtId="0" fontId="0" fillId="0" borderId="0" xfId="0" applyFont="1" applyBorder="1" applyAlignment="1"/>
    <xf numFmtId="0" fontId="2" fillId="8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4" fillId="4" borderId="14" xfId="0" applyFont="1" applyFill="1" applyBorder="1" applyAlignment="1">
      <alignment horizontal="right" vertical="center" wrapText="1" indent="1"/>
    </xf>
    <xf numFmtId="44" fontId="6" fillId="10" borderId="15" xfId="1" applyFont="1" applyFill="1" applyBorder="1" applyAlignment="1">
      <alignment vertical="center" wrapText="1"/>
    </xf>
    <xf numFmtId="44" fontId="6" fillId="5" borderId="16" xfId="1" applyFont="1" applyFill="1" applyBorder="1" applyAlignment="1">
      <alignment vertical="center" wrapText="1"/>
    </xf>
    <xf numFmtId="44" fontId="11" fillId="10" borderId="17" xfId="0" applyNumberFormat="1" applyFont="1" applyFill="1" applyBorder="1" applyAlignment="1">
      <alignment vertical="center" wrapText="1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DD7FA2"/>
      <color rgb="FFFFA6F3"/>
      <color rgb="FFFACAE6"/>
      <color rgb="FFDA1E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4FBB-D3C4-3D45-B44B-F6CA38404092}">
  <sheetPr>
    <tabColor rgb="FF00B0F0"/>
  </sheetPr>
  <dimension ref="A1:E71"/>
  <sheetViews>
    <sheetView workbookViewId="0">
      <selection activeCell="K19" sqref="K19"/>
    </sheetView>
  </sheetViews>
  <sheetFormatPr baseColWidth="10" defaultRowHeight="16" x14ac:dyDescent="0.2"/>
  <cols>
    <col min="1" max="1" width="33.1640625" customWidth="1"/>
    <col min="2" max="2" width="18.83203125" customWidth="1"/>
    <col min="3" max="3" width="23.5" customWidth="1"/>
    <col min="4" max="4" width="22.1640625" customWidth="1"/>
    <col min="5" max="5" width="38.83203125" customWidth="1"/>
  </cols>
  <sheetData>
    <row r="1" spans="1:5" ht="34" customHeight="1" x14ac:dyDescent="0.4">
      <c r="A1" s="24" t="s">
        <v>54</v>
      </c>
      <c r="B1" s="24"/>
      <c r="C1" s="24"/>
      <c r="D1" s="24"/>
      <c r="E1" s="24"/>
    </row>
    <row r="2" spans="1:5" x14ac:dyDescent="0.2">
      <c r="A2" s="41"/>
      <c r="B2" s="41"/>
      <c r="C2" s="22"/>
      <c r="D2" s="22"/>
      <c r="E2" s="22"/>
    </row>
    <row r="3" spans="1:5" ht="19" customHeight="1" x14ac:dyDescent="0.2">
      <c r="A3" s="39" t="s">
        <v>13</v>
      </c>
      <c r="B3" s="40">
        <f>SUM(C6,C14,C19,C24,C31,C38,C46,C54,C59,C65)</f>
        <v>20810</v>
      </c>
      <c r="C3" s="22"/>
      <c r="D3" s="22"/>
      <c r="E3" s="22"/>
    </row>
    <row r="4" spans="1:5" ht="19" customHeight="1" x14ac:dyDescent="0.2">
      <c r="A4" s="39" t="s">
        <v>14</v>
      </c>
      <c r="B4" s="40">
        <f>SUM(D6,D14,D19,D24,D31,D38,D46,D54,D59,D65)</f>
        <v>17745</v>
      </c>
      <c r="C4" s="23"/>
      <c r="D4" s="23"/>
      <c r="E4" s="23"/>
    </row>
    <row r="5" spans="1:5" x14ac:dyDescent="0.2">
      <c r="A5" s="38" t="s">
        <v>12</v>
      </c>
      <c r="B5" s="38"/>
      <c r="C5" s="1" t="s">
        <v>13</v>
      </c>
      <c r="D5" s="2" t="s">
        <v>14</v>
      </c>
      <c r="E5" s="10" t="s">
        <v>0</v>
      </c>
    </row>
    <row r="6" spans="1:5" x14ac:dyDescent="0.2">
      <c r="A6" s="3" t="s">
        <v>1</v>
      </c>
      <c r="B6" s="4" t="s">
        <v>21</v>
      </c>
      <c r="C6" s="7">
        <f>SUM(C7:C13)</f>
        <v>3770</v>
      </c>
      <c r="D6" s="9">
        <f>SUM(D7:D13)</f>
        <v>3565</v>
      </c>
      <c r="E6" s="5"/>
    </row>
    <row r="7" spans="1:5" x14ac:dyDescent="0.2">
      <c r="A7" s="25" t="s">
        <v>16</v>
      </c>
      <c r="B7" s="25"/>
      <c r="C7" s="8">
        <v>3500</v>
      </c>
      <c r="D7" s="8">
        <v>3225</v>
      </c>
      <c r="E7" s="6"/>
    </row>
    <row r="8" spans="1:5" x14ac:dyDescent="0.2">
      <c r="A8" s="25" t="s">
        <v>15</v>
      </c>
      <c r="B8" s="25"/>
      <c r="C8" s="8">
        <v>50</v>
      </c>
      <c r="D8" s="8">
        <v>50</v>
      </c>
      <c r="E8" s="6"/>
    </row>
    <row r="9" spans="1:5" x14ac:dyDescent="0.2">
      <c r="A9" s="27" t="s">
        <v>2</v>
      </c>
      <c r="B9" s="28"/>
      <c r="C9" s="8">
        <v>50</v>
      </c>
      <c r="D9" s="8">
        <v>120</v>
      </c>
      <c r="E9" s="6"/>
    </row>
    <row r="10" spans="1:5" x14ac:dyDescent="0.2">
      <c r="A10" s="27" t="s">
        <v>17</v>
      </c>
      <c r="B10" s="28"/>
      <c r="C10" s="8">
        <v>120</v>
      </c>
      <c r="D10" s="8">
        <v>50</v>
      </c>
      <c r="E10" s="6"/>
    </row>
    <row r="11" spans="1:5" x14ac:dyDescent="0.2">
      <c r="A11" s="25" t="s">
        <v>24</v>
      </c>
      <c r="B11" s="25"/>
      <c r="C11" s="8">
        <v>50</v>
      </c>
      <c r="D11" s="8">
        <v>120</v>
      </c>
      <c r="E11" s="6"/>
    </row>
    <row r="12" spans="1:5" x14ac:dyDescent="0.2">
      <c r="A12" s="25"/>
      <c r="B12" s="25"/>
      <c r="C12" s="8"/>
      <c r="D12" s="8"/>
      <c r="E12" s="6"/>
    </row>
    <row r="13" spans="1:5" x14ac:dyDescent="0.2">
      <c r="A13" s="25"/>
      <c r="B13" s="25"/>
      <c r="C13" s="8"/>
      <c r="D13" s="8"/>
    </row>
    <row r="14" spans="1:5" x14ac:dyDescent="0.2">
      <c r="A14" s="3" t="s">
        <v>3</v>
      </c>
      <c r="B14" s="4" t="s">
        <v>21</v>
      </c>
      <c r="C14" s="7">
        <f>SUM(C15:C18)</f>
        <v>450</v>
      </c>
      <c r="D14" s="9">
        <f>SUM(D15:D18)</f>
        <v>430</v>
      </c>
      <c r="E14" s="5"/>
    </row>
    <row r="15" spans="1:5" x14ac:dyDescent="0.2">
      <c r="A15" s="25" t="s">
        <v>19</v>
      </c>
      <c r="B15" s="25"/>
      <c r="C15" s="8">
        <v>100</v>
      </c>
      <c r="D15" s="8">
        <v>120</v>
      </c>
      <c r="E15" s="6"/>
    </row>
    <row r="16" spans="1:5" x14ac:dyDescent="0.2">
      <c r="A16" s="25" t="s">
        <v>20</v>
      </c>
      <c r="B16" s="25"/>
      <c r="C16" s="8">
        <v>350</v>
      </c>
      <c r="D16" s="8">
        <v>310</v>
      </c>
      <c r="E16" s="6"/>
    </row>
    <row r="17" spans="1:5" x14ac:dyDescent="0.2">
      <c r="A17" s="25" t="s">
        <v>18</v>
      </c>
      <c r="B17" s="25"/>
      <c r="C17" s="8"/>
      <c r="D17" s="8"/>
      <c r="E17" s="6"/>
    </row>
    <row r="18" spans="1:5" x14ac:dyDescent="0.2">
      <c r="A18" s="25"/>
      <c r="B18" s="25"/>
      <c r="C18" s="8"/>
      <c r="D18" s="8"/>
      <c r="E18" s="6"/>
    </row>
    <row r="19" spans="1:5" x14ac:dyDescent="0.2">
      <c r="A19" s="3" t="s">
        <v>22</v>
      </c>
      <c r="B19" s="4" t="s">
        <v>21</v>
      </c>
      <c r="C19" s="7">
        <f>SUM(C20:C23)</f>
        <v>2150</v>
      </c>
      <c r="D19" s="9">
        <f>SUM(D20:D23)</f>
        <v>2250</v>
      </c>
      <c r="E19" s="5"/>
    </row>
    <row r="20" spans="1:5" x14ac:dyDescent="0.2">
      <c r="A20" s="25" t="s">
        <v>23</v>
      </c>
      <c r="B20" s="25"/>
      <c r="C20" s="8">
        <v>400</v>
      </c>
      <c r="D20" s="8">
        <v>300</v>
      </c>
      <c r="E20" s="6"/>
    </row>
    <row r="21" spans="1:5" x14ac:dyDescent="0.2">
      <c r="A21" s="25" t="s">
        <v>25</v>
      </c>
      <c r="B21" s="25"/>
      <c r="C21" s="8">
        <v>1500</v>
      </c>
      <c r="D21" s="8">
        <v>1700</v>
      </c>
      <c r="E21" s="6"/>
    </row>
    <row r="22" spans="1:5" x14ac:dyDescent="0.2">
      <c r="A22" s="25"/>
      <c r="B22" s="25"/>
      <c r="C22" s="8">
        <v>250</v>
      </c>
      <c r="D22" s="8">
        <v>250</v>
      </c>
      <c r="E22" s="6"/>
    </row>
    <row r="23" spans="1:5" x14ac:dyDescent="0.2">
      <c r="A23" s="25"/>
      <c r="B23" s="25"/>
      <c r="C23" s="8"/>
      <c r="D23" s="8"/>
      <c r="E23" s="6"/>
    </row>
    <row r="24" spans="1:5" x14ac:dyDescent="0.2">
      <c r="A24" s="3" t="s">
        <v>31</v>
      </c>
      <c r="B24" s="4" t="s">
        <v>21</v>
      </c>
      <c r="C24" s="7">
        <f>SUM(C25:C28)</f>
        <v>2150</v>
      </c>
      <c r="D24" s="9">
        <f>SUM(D25:D28)</f>
        <v>3560</v>
      </c>
      <c r="E24" s="5"/>
    </row>
    <row r="25" spans="1:5" x14ac:dyDescent="0.2">
      <c r="A25" s="25" t="s">
        <v>33</v>
      </c>
      <c r="B25" s="25"/>
      <c r="C25" s="8">
        <v>300</v>
      </c>
      <c r="D25" s="8">
        <v>280</v>
      </c>
      <c r="E25" s="6"/>
    </row>
    <row r="26" spans="1:5" x14ac:dyDescent="0.2">
      <c r="A26" s="25" t="s">
        <v>32</v>
      </c>
      <c r="B26" s="25"/>
      <c r="C26" s="21">
        <v>50</v>
      </c>
      <c r="D26" s="8">
        <v>1500</v>
      </c>
      <c r="E26" s="6"/>
    </row>
    <row r="27" spans="1:5" x14ac:dyDescent="0.2">
      <c r="A27" s="25" t="s">
        <v>34</v>
      </c>
      <c r="B27" s="25"/>
      <c r="C27" s="8">
        <v>300</v>
      </c>
      <c r="D27" s="8">
        <v>280</v>
      </c>
      <c r="E27" s="6"/>
    </row>
    <row r="28" spans="1:5" x14ac:dyDescent="0.2">
      <c r="A28" s="25" t="s">
        <v>38</v>
      </c>
      <c r="B28" s="25"/>
      <c r="C28" s="8">
        <v>1500</v>
      </c>
      <c r="D28" s="8">
        <v>1500</v>
      </c>
      <c r="E28" s="6"/>
    </row>
    <row r="29" spans="1:5" x14ac:dyDescent="0.2">
      <c r="A29" s="13" t="s">
        <v>42</v>
      </c>
      <c r="B29" s="14"/>
      <c r="C29" s="8">
        <v>300</v>
      </c>
      <c r="D29" s="8">
        <v>300</v>
      </c>
      <c r="E29" s="6"/>
    </row>
    <row r="30" spans="1:5" x14ac:dyDescent="0.2">
      <c r="A30" s="13"/>
      <c r="B30" s="14"/>
      <c r="C30" s="17"/>
      <c r="D30" s="17"/>
      <c r="E30" s="6"/>
    </row>
    <row r="31" spans="1:5" x14ac:dyDescent="0.2">
      <c r="A31" s="3" t="s">
        <v>26</v>
      </c>
      <c r="B31" s="4" t="s">
        <v>21</v>
      </c>
      <c r="C31" s="7">
        <f>SUM(C32:C37)</f>
        <v>1500</v>
      </c>
      <c r="D31" s="9">
        <f>SUM(D32:D37)</f>
        <v>2300</v>
      </c>
      <c r="E31" s="5"/>
    </row>
    <row r="32" spans="1:5" x14ac:dyDescent="0.2">
      <c r="A32" s="25" t="s">
        <v>27</v>
      </c>
      <c r="B32" s="25"/>
      <c r="C32" s="8">
        <v>500</v>
      </c>
      <c r="D32" s="8">
        <v>1300</v>
      </c>
      <c r="E32" s="6"/>
    </row>
    <row r="33" spans="1:5" x14ac:dyDescent="0.2">
      <c r="A33" s="25" t="s">
        <v>37</v>
      </c>
      <c r="B33" s="25"/>
      <c r="C33" s="8">
        <v>500</v>
      </c>
      <c r="D33" s="8">
        <v>500</v>
      </c>
      <c r="E33" s="6"/>
    </row>
    <row r="34" spans="1:5" x14ac:dyDescent="0.2">
      <c r="A34" s="25" t="s">
        <v>29</v>
      </c>
      <c r="B34" s="25"/>
      <c r="C34" s="8">
        <v>500</v>
      </c>
      <c r="D34" s="8">
        <v>500</v>
      </c>
      <c r="E34" s="6"/>
    </row>
    <row r="35" spans="1:5" x14ac:dyDescent="0.2">
      <c r="A35" s="25" t="s">
        <v>43</v>
      </c>
      <c r="B35" s="25"/>
      <c r="C35" s="8"/>
      <c r="D35" s="8"/>
      <c r="E35" s="6"/>
    </row>
    <row r="36" spans="1:5" x14ac:dyDescent="0.2">
      <c r="A36" s="25"/>
      <c r="B36" s="25"/>
      <c r="C36" s="8"/>
      <c r="D36" s="8"/>
      <c r="E36" s="6"/>
    </row>
    <row r="37" spans="1:5" x14ac:dyDescent="0.2">
      <c r="A37" s="25"/>
      <c r="B37" s="25"/>
      <c r="C37" s="8"/>
      <c r="D37" s="8"/>
      <c r="E37" s="6"/>
    </row>
    <row r="38" spans="1:5" x14ac:dyDescent="0.2">
      <c r="A38" s="3" t="s">
        <v>35</v>
      </c>
      <c r="B38" s="4" t="s">
        <v>21</v>
      </c>
      <c r="C38" s="7">
        <f>SUM(C39:C46)</f>
        <v>4350</v>
      </c>
      <c r="D38" s="9">
        <f>SUM(D39:D46)</f>
        <v>2450</v>
      </c>
      <c r="E38" s="5"/>
    </row>
    <row r="39" spans="1:5" x14ac:dyDescent="0.2">
      <c r="A39" s="25" t="s">
        <v>27</v>
      </c>
      <c r="B39" s="25"/>
      <c r="C39" s="8">
        <v>50</v>
      </c>
      <c r="D39" s="8">
        <v>50</v>
      </c>
      <c r="E39" s="6"/>
    </row>
    <row r="40" spans="1:5" x14ac:dyDescent="0.2">
      <c r="A40" s="25" t="s">
        <v>4</v>
      </c>
      <c r="B40" s="25"/>
      <c r="C40" s="8">
        <v>250</v>
      </c>
      <c r="D40" s="8">
        <v>400</v>
      </c>
      <c r="E40" s="6"/>
    </row>
    <row r="41" spans="1:5" x14ac:dyDescent="0.2">
      <c r="A41" s="25" t="s">
        <v>28</v>
      </c>
      <c r="B41" s="25"/>
      <c r="C41" s="8">
        <v>500</v>
      </c>
      <c r="D41" s="8">
        <v>350</v>
      </c>
      <c r="E41" s="6"/>
    </row>
    <row r="42" spans="1:5" x14ac:dyDescent="0.2">
      <c r="A42" s="25" t="s">
        <v>44</v>
      </c>
      <c r="B42" s="25"/>
      <c r="C42" s="8">
        <v>250</v>
      </c>
      <c r="D42" s="8">
        <v>400</v>
      </c>
      <c r="E42" s="6"/>
    </row>
    <row r="43" spans="1:5" x14ac:dyDescent="0.2">
      <c r="A43" s="25" t="s">
        <v>45</v>
      </c>
      <c r="B43" s="25"/>
      <c r="C43" s="8"/>
      <c r="D43" s="8"/>
      <c r="E43" s="6"/>
    </row>
    <row r="44" spans="1:5" x14ac:dyDescent="0.2">
      <c r="A44" s="25" t="s">
        <v>46</v>
      </c>
      <c r="B44" s="25"/>
      <c r="C44" s="8"/>
      <c r="D44" s="8"/>
      <c r="E44" s="6"/>
    </row>
    <row r="45" spans="1:5" x14ac:dyDescent="0.2">
      <c r="A45" s="25"/>
      <c r="B45" s="25"/>
      <c r="C45" s="8"/>
      <c r="D45" s="8"/>
      <c r="E45" s="6"/>
    </row>
    <row r="46" spans="1:5" x14ac:dyDescent="0.2">
      <c r="A46" s="3" t="s">
        <v>47</v>
      </c>
      <c r="B46" s="4" t="s">
        <v>21</v>
      </c>
      <c r="C46" s="7">
        <f>SUM(C50:C56)</f>
        <v>3300</v>
      </c>
      <c r="D46" s="9">
        <f>SUM(D50:D56)</f>
        <v>1250</v>
      </c>
      <c r="E46" s="5"/>
    </row>
    <row r="47" spans="1:5" x14ac:dyDescent="0.2">
      <c r="A47" s="19" t="s">
        <v>48</v>
      </c>
      <c r="B47" s="18"/>
      <c r="C47" s="8">
        <v>250</v>
      </c>
      <c r="D47" s="8">
        <v>250</v>
      </c>
      <c r="E47" s="6"/>
    </row>
    <row r="48" spans="1:5" x14ac:dyDescent="0.2">
      <c r="A48" s="19" t="s">
        <v>49</v>
      </c>
      <c r="B48" s="18"/>
      <c r="C48" s="8">
        <v>500</v>
      </c>
      <c r="D48" s="8">
        <v>500</v>
      </c>
      <c r="E48" s="6"/>
    </row>
    <row r="49" spans="1:5" x14ac:dyDescent="0.2">
      <c r="A49" s="19" t="s">
        <v>50</v>
      </c>
      <c r="B49" s="18"/>
      <c r="C49" s="8">
        <v>250</v>
      </c>
      <c r="D49" s="8">
        <v>500</v>
      </c>
      <c r="E49" s="6"/>
    </row>
    <row r="50" spans="1:5" x14ac:dyDescent="0.2">
      <c r="A50" s="13" t="s">
        <v>51</v>
      </c>
      <c r="B50" s="14"/>
      <c r="C50" s="8">
        <v>500</v>
      </c>
      <c r="D50" s="8">
        <v>250</v>
      </c>
      <c r="E50" s="6"/>
    </row>
    <row r="51" spans="1:5" x14ac:dyDescent="0.2">
      <c r="A51" s="13" t="s">
        <v>52</v>
      </c>
      <c r="B51" s="14"/>
      <c r="C51" s="17"/>
      <c r="D51" s="17"/>
      <c r="E51" s="6"/>
    </row>
    <row r="52" spans="1:5" x14ac:dyDescent="0.2">
      <c r="A52" s="13" t="s">
        <v>53</v>
      </c>
      <c r="B52" s="14"/>
      <c r="C52" s="17"/>
      <c r="D52" s="17"/>
      <c r="E52" s="6"/>
    </row>
    <row r="53" spans="1:5" x14ac:dyDescent="0.2">
      <c r="A53" s="13"/>
      <c r="B53" s="14"/>
      <c r="C53" s="17"/>
      <c r="D53" s="17"/>
      <c r="E53" s="6"/>
    </row>
    <row r="54" spans="1:5" x14ac:dyDescent="0.2">
      <c r="A54" s="3" t="s">
        <v>30</v>
      </c>
      <c r="B54" s="4" t="s">
        <v>21</v>
      </c>
      <c r="C54" s="7">
        <f>SUM(C55:C58)</f>
        <v>1400</v>
      </c>
      <c r="D54" s="9">
        <f>SUM(D55:D58)</f>
        <v>500</v>
      </c>
      <c r="E54" s="5"/>
    </row>
    <row r="55" spans="1:5" x14ac:dyDescent="0.2">
      <c r="A55" s="25" t="s">
        <v>5</v>
      </c>
      <c r="B55" s="25"/>
      <c r="C55" s="8">
        <v>400</v>
      </c>
      <c r="D55" s="8">
        <v>300</v>
      </c>
      <c r="E55" s="6"/>
    </row>
    <row r="56" spans="1:5" x14ac:dyDescent="0.2">
      <c r="A56" s="25" t="s">
        <v>36</v>
      </c>
      <c r="B56" s="25"/>
      <c r="C56" s="8">
        <v>1000</v>
      </c>
      <c r="D56" s="8">
        <v>200</v>
      </c>
      <c r="E56" s="6"/>
    </row>
    <row r="57" spans="1:5" x14ac:dyDescent="0.2">
      <c r="A57" s="25"/>
      <c r="B57" s="25"/>
      <c r="C57" s="8"/>
      <c r="D57" s="8"/>
      <c r="E57" s="6"/>
    </row>
    <row r="58" spans="1:5" x14ac:dyDescent="0.2">
      <c r="A58" s="25"/>
      <c r="B58" s="25"/>
      <c r="C58" s="8"/>
      <c r="D58" s="8"/>
      <c r="E58" s="6"/>
    </row>
    <row r="59" spans="1:5" x14ac:dyDescent="0.2">
      <c r="A59" s="3" t="s">
        <v>6</v>
      </c>
      <c r="B59" s="4" t="s">
        <v>21</v>
      </c>
      <c r="C59" s="7">
        <f>SUM(C60:C64)</f>
        <v>500</v>
      </c>
      <c r="D59" s="9">
        <f>SUM(D60:D64)</f>
        <v>500</v>
      </c>
      <c r="E59" s="5"/>
    </row>
    <row r="60" spans="1:5" x14ac:dyDescent="0.2">
      <c r="A60" s="25" t="s">
        <v>8</v>
      </c>
      <c r="B60" s="25"/>
      <c r="C60" s="8">
        <v>180</v>
      </c>
      <c r="D60" s="8">
        <v>200</v>
      </c>
      <c r="E60" s="6"/>
    </row>
    <row r="61" spans="1:5" x14ac:dyDescent="0.2">
      <c r="A61" s="25" t="s">
        <v>7</v>
      </c>
      <c r="B61" s="25"/>
      <c r="C61" s="8">
        <v>320</v>
      </c>
      <c r="D61" s="8">
        <v>300</v>
      </c>
      <c r="E61" s="6"/>
    </row>
    <row r="62" spans="1:5" x14ac:dyDescent="0.2">
      <c r="A62" s="25" t="s">
        <v>9</v>
      </c>
      <c r="B62" s="25"/>
      <c r="C62" s="8"/>
      <c r="D62" s="8"/>
      <c r="E62" s="6"/>
    </row>
    <row r="63" spans="1:5" x14ac:dyDescent="0.2">
      <c r="A63" s="25"/>
      <c r="B63" s="25"/>
      <c r="C63" s="8"/>
      <c r="D63" s="8"/>
      <c r="E63" s="6"/>
    </row>
    <row r="64" spans="1:5" x14ac:dyDescent="0.2">
      <c r="A64" s="25"/>
      <c r="B64" s="25"/>
      <c r="C64" s="8"/>
      <c r="D64" s="8"/>
      <c r="E64" s="6"/>
    </row>
    <row r="65" spans="1:5" x14ac:dyDescent="0.2">
      <c r="A65" s="3" t="s">
        <v>10</v>
      </c>
      <c r="B65" s="4" t="s">
        <v>21</v>
      </c>
      <c r="C65" s="7">
        <f>SUM(C66:C71)</f>
        <v>1240</v>
      </c>
      <c r="D65" s="9">
        <f>SUM(D66:D71)</f>
        <v>940</v>
      </c>
      <c r="E65" s="5"/>
    </row>
    <row r="66" spans="1:5" x14ac:dyDescent="0.2">
      <c r="A66" s="25" t="s">
        <v>39</v>
      </c>
      <c r="B66" s="25"/>
      <c r="C66" s="8">
        <v>600</v>
      </c>
      <c r="D66" s="8">
        <v>450</v>
      </c>
      <c r="E66" s="6"/>
    </row>
    <row r="67" spans="1:5" x14ac:dyDescent="0.2">
      <c r="A67" s="25" t="s">
        <v>40</v>
      </c>
      <c r="B67" s="25"/>
      <c r="C67" s="8">
        <v>400</v>
      </c>
      <c r="D67" s="8">
        <v>250</v>
      </c>
      <c r="E67" s="6"/>
    </row>
    <row r="68" spans="1:5" x14ac:dyDescent="0.2">
      <c r="A68" s="25" t="s">
        <v>11</v>
      </c>
      <c r="B68" s="25"/>
      <c r="C68" s="8">
        <v>120</v>
      </c>
      <c r="D68" s="8">
        <v>120</v>
      </c>
      <c r="E68" s="6"/>
    </row>
    <row r="69" spans="1:5" x14ac:dyDescent="0.2">
      <c r="A69" s="25" t="s">
        <v>41</v>
      </c>
      <c r="B69" s="25"/>
      <c r="C69" s="8">
        <v>120</v>
      </c>
      <c r="D69" s="8">
        <v>120</v>
      </c>
      <c r="E69" s="6"/>
    </row>
    <row r="70" spans="1:5" x14ac:dyDescent="0.2">
      <c r="A70" s="25"/>
      <c r="B70" s="25"/>
      <c r="C70" s="8"/>
      <c r="D70" s="8"/>
      <c r="E70" s="6"/>
    </row>
    <row r="71" spans="1:5" x14ac:dyDescent="0.2">
      <c r="A71" s="25"/>
      <c r="B71" s="25"/>
      <c r="C71" s="8"/>
      <c r="D71" s="8"/>
      <c r="E71" s="6"/>
    </row>
  </sheetData>
  <mergeCells count="50">
    <mergeCell ref="A18:B18"/>
    <mergeCell ref="A5:B5"/>
    <mergeCell ref="A7:B7"/>
    <mergeCell ref="A8:B8"/>
    <mergeCell ref="A9:B9"/>
    <mergeCell ref="A10:B10"/>
    <mergeCell ref="A11:B11"/>
    <mergeCell ref="A12:B12"/>
    <mergeCell ref="A13:B13"/>
    <mergeCell ref="A15:B15"/>
    <mergeCell ref="A16:B16"/>
    <mergeCell ref="A17:B17"/>
    <mergeCell ref="A35:B35"/>
    <mergeCell ref="A20:B20"/>
    <mergeCell ref="A21:B21"/>
    <mergeCell ref="A22:B22"/>
    <mergeCell ref="A23:B23"/>
    <mergeCell ref="A32:B32"/>
    <mergeCell ref="A26:B26"/>
    <mergeCell ref="A70:B70"/>
    <mergeCell ref="A71:B71"/>
    <mergeCell ref="A25:B25"/>
    <mergeCell ref="A27:B27"/>
    <mergeCell ref="A61:B61"/>
    <mergeCell ref="A62:B62"/>
    <mergeCell ref="A63:B63"/>
    <mergeCell ref="A64:B64"/>
    <mergeCell ref="A66:B66"/>
    <mergeCell ref="A67:B67"/>
    <mergeCell ref="A57:B57"/>
    <mergeCell ref="A58:B58"/>
    <mergeCell ref="A60:B60"/>
    <mergeCell ref="A56:B56"/>
    <mergeCell ref="A34:B34"/>
    <mergeCell ref="A37:B37"/>
    <mergeCell ref="C2:E4"/>
    <mergeCell ref="A1:E1"/>
    <mergeCell ref="A68:B68"/>
    <mergeCell ref="A69:B69"/>
    <mergeCell ref="A39:B39"/>
    <mergeCell ref="A40:B40"/>
    <mergeCell ref="A41:B41"/>
    <mergeCell ref="A42:B42"/>
    <mergeCell ref="A43:B43"/>
    <mergeCell ref="A44:B44"/>
    <mergeCell ref="A45:B45"/>
    <mergeCell ref="A55:B55"/>
    <mergeCell ref="A36:B36"/>
    <mergeCell ref="A33:B33"/>
    <mergeCell ref="A28:B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113C-E0D5-7C43-A184-0C85BB63AFAF}">
  <sheetPr>
    <tabColor rgb="FFDA1E6D"/>
  </sheetPr>
  <dimension ref="A1:H38"/>
  <sheetViews>
    <sheetView tabSelected="1" workbookViewId="0">
      <selection activeCell="H33" sqref="H33"/>
    </sheetView>
  </sheetViews>
  <sheetFormatPr baseColWidth="10" defaultRowHeight="16" x14ac:dyDescent="0.2"/>
  <cols>
    <col min="1" max="1" width="33.1640625" customWidth="1"/>
    <col min="2" max="3" width="18.83203125" customWidth="1"/>
    <col min="4" max="5" width="18.83203125" style="20" customWidth="1"/>
    <col min="6" max="6" width="23.5" customWidth="1"/>
    <col min="7" max="7" width="22.1640625" customWidth="1"/>
    <col min="8" max="8" width="38.83203125" customWidth="1"/>
  </cols>
  <sheetData>
    <row r="1" spans="1:8" ht="34" customHeight="1" x14ac:dyDescent="0.4">
      <c r="A1" s="49" t="s">
        <v>55</v>
      </c>
      <c r="B1" s="49"/>
      <c r="C1" s="50"/>
      <c r="D1" s="50"/>
      <c r="E1" s="50"/>
      <c r="F1" s="50"/>
      <c r="G1" s="50"/>
      <c r="H1" s="50"/>
    </row>
    <row r="2" spans="1:8" ht="16" customHeight="1" x14ac:dyDescent="0.2">
      <c r="A2" s="30"/>
      <c r="B2" s="30"/>
      <c r="C2" s="48"/>
      <c r="D2" s="48"/>
      <c r="E2" s="48"/>
      <c r="F2" s="48"/>
      <c r="G2" s="48"/>
      <c r="H2" s="48"/>
    </row>
    <row r="3" spans="1:8" ht="19" customHeight="1" x14ac:dyDescent="0.2">
      <c r="A3" s="12" t="s">
        <v>81</v>
      </c>
      <c r="B3" s="11">
        <f>SUM(F6,F14,F21,F27,F33)</f>
        <v>9520</v>
      </c>
      <c r="C3" s="48"/>
      <c r="D3" s="48"/>
      <c r="E3" s="48"/>
      <c r="F3" s="48"/>
      <c r="G3" s="48"/>
      <c r="H3" s="48"/>
    </row>
    <row r="4" spans="1:8" ht="19" customHeight="1" x14ac:dyDescent="0.2">
      <c r="A4" s="12" t="s">
        <v>76</v>
      </c>
      <c r="B4" s="11">
        <f>SUM(G6,G14,G21,G27,G33)</f>
        <v>11275</v>
      </c>
      <c r="C4" s="48"/>
      <c r="D4" s="48"/>
      <c r="E4" s="48"/>
      <c r="F4" s="48"/>
      <c r="G4" s="48"/>
      <c r="H4" s="48"/>
    </row>
    <row r="5" spans="1:8" x14ac:dyDescent="0.2">
      <c r="A5" s="26" t="s">
        <v>12</v>
      </c>
      <c r="B5" s="26"/>
      <c r="C5" s="42" t="s">
        <v>77</v>
      </c>
      <c r="D5" s="43" t="s">
        <v>79</v>
      </c>
      <c r="E5" s="44"/>
      <c r="F5" s="45" t="s">
        <v>80</v>
      </c>
      <c r="G5" s="46" t="s">
        <v>76</v>
      </c>
      <c r="H5" s="47" t="s">
        <v>0</v>
      </c>
    </row>
    <row r="6" spans="1:8" x14ac:dyDescent="0.2">
      <c r="A6" s="3" t="s">
        <v>57</v>
      </c>
      <c r="B6" s="4" t="s">
        <v>21</v>
      </c>
      <c r="C6" s="4"/>
      <c r="D6" s="29" t="s">
        <v>78</v>
      </c>
      <c r="E6" s="29" t="s">
        <v>21</v>
      </c>
      <c r="F6" s="7">
        <f>SUM(F7:F13)</f>
        <v>3770</v>
      </c>
      <c r="G6" s="9">
        <f>SUM(G7:G13)</f>
        <v>3565</v>
      </c>
      <c r="H6" s="5"/>
    </row>
    <row r="7" spans="1:8" x14ac:dyDescent="0.2">
      <c r="A7" s="25" t="s">
        <v>63</v>
      </c>
      <c r="B7" s="25"/>
      <c r="C7" s="8">
        <v>300</v>
      </c>
      <c r="D7" s="31">
        <v>1</v>
      </c>
      <c r="E7" s="31">
        <v>3</v>
      </c>
      <c r="F7" s="34">
        <v>3500</v>
      </c>
      <c r="G7" s="36">
        <v>3225</v>
      </c>
      <c r="H7" s="6"/>
    </row>
    <row r="8" spans="1:8" x14ac:dyDescent="0.2">
      <c r="A8" s="25" t="s">
        <v>64</v>
      </c>
      <c r="B8" s="25"/>
      <c r="C8" s="21">
        <v>50</v>
      </c>
      <c r="D8" s="31">
        <v>5</v>
      </c>
      <c r="E8" s="31">
        <v>10</v>
      </c>
      <c r="F8" s="34">
        <v>50</v>
      </c>
      <c r="G8" s="36">
        <v>50</v>
      </c>
      <c r="H8" s="6"/>
    </row>
    <row r="9" spans="1:8" x14ac:dyDescent="0.2">
      <c r="A9" s="27" t="s">
        <v>65</v>
      </c>
      <c r="B9" s="28"/>
      <c r="C9" s="8">
        <v>300</v>
      </c>
      <c r="D9" s="32">
        <v>1</v>
      </c>
      <c r="E9" s="32">
        <v>70</v>
      </c>
      <c r="F9" s="34">
        <v>50</v>
      </c>
      <c r="G9" s="36">
        <v>120</v>
      </c>
      <c r="H9" s="6"/>
    </row>
    <row r="10" spans="1:8" x14ac:dyDescent="0.2">
      <c r="A10" s="27" t="s">
        <v>66</v>
      </c>
      <c r="B10" s="28"/>
      <c r="C10" s="8">
        <v>1500</v>
      </c>
      <c r="D10" s="32">
        <v>1</v>
      </c>
      <c r="E10" s="32">
        <v>15</v>
      </c>
      <c r="F10" s="34">
        <v>120</v>
      </c>
      <c r="G10" s="36">
        <v>50</v>
      </c>
      <c r="H10" s="6"/>
    </row>
    <row r="11" spans="1:8" x14ac:dyDescent="0.2">
      <c r="A11" s="25" t="s">
        <v>67</v>
      </c>
      <c r="B11" s="25"/>
      <c r="C11" s="8">
        <v>300</v>
      </c>
      <c r="D11" s="31">
        <v>5</v>
      </c>
      <c r="E11" s="31">
        <v>3</v>
      </c>
      <c r="F11" s="34">
        <v>50</v>
      </c>
      <c r="G11" s="36">
        <v>120</v>
      </c>
      <c r="H11" s="6"/>
    </row>
    <row r="12" spans="1:8" x14ac:dyDescent="0.2">
      <c r="A12" s="25"/>
      <c r="B12" s="25"/>
      <c r="C12" s="15"/>
      <c r="E12" s="31"/>
      <c r="F12" s="34"/>
      <c r="G12" s="36"/>
      <c r="H12" s="6"/>
    </row>
    <row r="13" spans="1:8" x14ac:dyDescent="0.2">
      <c r="A13" s="25"/>
      <c r="B13" s="25"/>
      <c r="C13" s="15"/>
      <c r="D13" s="31"/>
      <c r="E13" s="31"/>
      <c r="F13" s="34"/>
      <c r="G13" s="36"/>
    </row>
    <row r="14" spans="1:8" x14ac:dyDescent="0.2">
      <c r="A14" s="3" t="s">
        <v>58</v>
      </c>
      <c r="B14" s="4" t="s">
        <v>21</v>
      </c>
      <c r="C14" s="4"/>
      <c r="D14" s="29"/>
      <c r="E14" s="29"/>
      <c r="F14" s="7">
        <f>SUM(F15:F18)</f>
        <v>1200</v>
      </c>
      <c r="G14" s="37">
        <f>SUM(G15:G18)</f>
        <v>800</v>
      </c>
      <c r="H14" s="5"/>
    </row>
    <row r="15" spans="1:8" x14ac:dyDescent="0.2">
      <c r="A15" s="25" t="s">
        <v>59</v>
      </c>
      <c r="B15" s="25"/>
      <c r="C15" s="8">
        <v>280</v>
      </c>
      <c r="D15" s="31">
        <v>5</v>
      </c>
      <c r="E15" s="31">
        <v>70</v>
      </c>
      <c r="F15" s="34">
        <v>100</v>
      </c>
      <c r="G15" s="36">
        <v>120</v>
      </c>
      <c r="H15" s="6"/>
    </row>
    <row r="16" spans="1:8" x14ac:dyDescent="0.2">
      <c r="A16" s="25" t="s">
        <v>60</v>
      </c>
      <c r="B16" s="25"/>
      <c r="C16" s="8">
        <v>1500</v>
      </c>
      <c r="D16" s="31">
        <v>50</v>
      </c>
      <c r="E16" s="31">
        <v>10</v>
      </c>
      <c r="F16" s="34">
        <v>350</v>
      </c>
      <c r="G16" s="36">
        <v>310</v>
      </c>
      <c r="H16" s="6"/>
    </row>
    <row r="17" spans="1:8" x14ac:dyDescent="0.2">
      <c r="A17" s="25" t="s">
        <v>61</v>
      </c>
      <c r="B17" s="25"/>
      <c r="C17" s="8">
        <v>280</v>
      </c>
      <c r="D17" s="31">
        <v>5</v>
      </c>
      <c r="E17" s="31">
        <v>6</v>
      </c>
      <c r="F17" s="34">
        <v>400</v>
      </c>
      <c r="G17" s="36">
        <v>250</v>
      </c>
      <c r="H17" s="6"/>
    </row>
    <row r="18" spans="1:8" x14ac:dyDescent="0.2">
      <c r="A18" s="25" t="s">
        <v>62</v>
      </c>
      <c r="B18" s="51"/>
      <c r="C18" s="8">
        <v>1500</v>
      </c>
      <c r="D18" s="31">
        <v>1</v>
      </c>
      <c r="E18" s="31">
        <v>6</v>
      </c>
      <c r="F18" s="34">
        <v>350</v>
      </c>
      <c r="G18" s="36">
        <v>120</v>
      </c>
      <c r="H18" s="6"/>
    </row>
    <row r="19" spans="1:8" x14ac:dyDescent="0.2">
      <c r="A19" s="15" t="s">
        <v>68</v>
      </c>
      <c r="B19" s="53"/>
      <c r="C19" s="8">
        <v>1500</v>
      </c>
      <c r="D19" s="31">
        <v>5</v>
      </c>
      <c r="E19" s="31">
        <v>6</v>
      </c>
      <c r="F19" s="34">
        <v>400</v>
      </c>
      <c r="G19" s="36">
        <v>250</v>
      </c>
      <c r="H19" s="6"/>
    </row>
    <row r="20" spans="1:8" x14ac:dyDescent="0.2">
      <c r="B20" s="52"/>
      <c r="C20" s="17"/>
      <c r="D20" s="31"/>
      <c r="E20" s="32"/>
      <c r="F20" s="34"/>
      <c r="G20" s="36"/>
      <c r="H20" s="6"/>
    </row>
    <row r="21" spans="1:8" x14ac:dyDescent="0.2">
      <c r="A21" s="3" t="s">
        <v>56</v>
      </c>
      <c r="B21" s="54" t="s">
        <v>21</v>
      </c>
      <c r="C21" s="4"/>
      <c r="D21" s="29"/>
      <c r="E21" s="29"/>
      <c r="F21" s="7">
        <f>SUM(F22:F25)</f>
        <v>2400</v>
      </c>
      <c r="G21" s="37">
        <f>SUM(G22:G25)</f>
        <v>2550</v>
      </c>
      <c r="H21" s="5"/>
    </row>
    <row r="22" spans="1:8" x14ac:dyDescent="0.2">
      <c r="A22" s="25" t="s">
        <v>69</v>
      </c>
      <c r="B22" s="25"/>
      <c r="C22" s="8">
        <v>1300</v>
      </c>
      <c r="D22" s="31">
        <v>50</v>
      </c>
      <c r="E22" s="32">
        <v>15</v>
      </c>
      <c r="F22" s="34">
        <v>400</v>
      </c>
      <c r="G22" s="36">
        <v>300</v>
      </c>
      <c r="H22" s="6"/>
    </row>
    <row r="23" spans="1:8" x14ac:dyDescent="0.2">
      <c r="A23" s="25" t="s">
        <v>70</v>
      </c>
      <c r="B23" s="25"/>
      <c r="C23" s="8">
        <v>500</v>
      </c>
      <c r="D23" s="31">
        <v>15</v>
      </c>
      <c r="E23" s="31">
        <v>10</v>
      </c>
      <c r="F23" s="34">
        <v>1500</v>
      </c>
      <c r="G23" s="36">
        <v>1700</v>
      </c>
      <c r="H23" s="6"/>
    </row>
    <row r="24" spans="1:8" x14ac:dyDescent="0.2">
      <c r="A24" s="25" t="s">
        <v>71</v>
      </c>
      <c r="B24" s="25"/>
      <c r="C24" s="8">
        <v>500</v>
      </c>
      <c r="D24" s="31">
        <v>6</v>
      </c>
      <c r="E24" s="31">
        <v>3</v>
      </c>
      <c r="F24" s="34">
        <v>250</v>
      </c>
      <c r="G24" s="36">
        <v>250</v>
      </c>
      <c r="H24" s="6"/>
    </row>
    <row r="25" spans="1:8" x14ac:dyDescent="0.2">
      <c r="A25" s="25" t="s">
        <v>72</v>
      </c>
      <c r="B25" s="25"/>
      <c r="C25" s="8">
        <v>500</v>
      </c>
      <c r="D25" s="31">
        <v>50</v>
      </c>
      <c r="E25" s="31">
        <v>10</v>
      </c>
      <c r="F25" s="34">
        <v>250</v>
      </c>
      <c r="G25" s="36">
        <v>300</v>
      </c>
      <c r="H25" s="6"/>
    </row>
    <row r="26" spans="1:8" x14ac:dyDescent="0.2">
      <c r="A26" s="15"/>
      <c r="B26" s="16"/>
      <c r="C26" s="17"/>
      <c r="D26" s="32"/>
      <c r="E26" s="32"/>
      <c r="F26" s="55"/>
      <c r="G26" s="56"/>
      <c r="H26" s="6"/>
    </row>
    <row r="27" spans="1:8" x14ac:dyDescent="0.2">
      <c r="A27" s="3" t="s">
        <v>73</v>
      </c>
      <c r="B27" s="4" t="s">
        <v>21</v>
      </c>
      <c r="C27" s="4"/>
      <c r="D27" s="29"/>
      <c r="E27" s="29"/>
      <c r="F27" s="7">
        <f>SUM(F28:F31)</f>
        <v>650</v>
      </c>
      <c r="G27" s="37">
        <f>SUM(G28:G31)</f>
        <v>2060</v>
      </c>
      <c r="H27" s="5"/>
    </row>
    <row r="28" spans="1:8" x14ac:dyDescent="0.2">
      <c r="A28" s="25" t="s">
        <v>8</v>
      </c>
      <c r="B28" s="25"/>
      <c r="C28" s="8">
        <v>50</v>
      </c>
      <c r="D28" s="31">
        <v>500</v>
      </c>
      <c r="E28" s="32">
        <v>150</v>
      </c>
      <c r="F28" s="34">
        <v>300</v>
      </c>
      <c r="G28" s="36">
        <v>280</v>
      </c>
      <c r="H28" s="6"/>
    </row>
    <row r="29" spans="1:8" x14ac:dyDescent="0.2">
      <c r="A29" s="25" t="s">
        <v>74</v>
      </c>
      <c r="B29" s="25"/>
      <c r="C29" s="8">
        <v>120</v>
      </c>
      <c r="D29" s="33">
        <v>100</v>
      </c>
      <c r="E29" s="31">
        <v>1000</v>
      </c>
      <c r="F29" s="35">
        <v>50</v>
      </c>
      <c r="G29" s="36">
        <v>1500</v>
      </c>
      <c r="H29" s="6"/>
    </row>
    <row r="30" spans="1:8" x14ac:dyDescent="0.2">
      <c r="A30" s="25" t="s">
        <v>75</v>
      </c>
      <c r="B30" s="25"/>
      <c r="C30" s="8">
        <v>50</v>
      </c>
      <c r="D30" s="31">
        <v>50</v>
      </c>
      <c r="E30" s="31">
        <v>60</v>
      </c>
      <c r="F30" s="34">
        <v>300</v>
      </c>
      <c r="G30" s="36">
        <v>280</v>
      </c>
      <c r="H30" s="6"/>
    </row>
    <row r="31" spans="1:8" x14ac:dyDescent="0.2">
      <c r="A31" s="25"/>
      <c r="B31" s="25"/>
      <c r="C31" s="8"/>
      <c r="D31" s="31"/>
      <c r="E31" s="31"/>
      <c r="F31" s="35"/>
      <c r="G31" s="36"/>
      <c r="H31" s="6"/>
    </row>
    <row r="32" spans="1:8" x14ac:dyDescent="0.2">
      <c r="A32" s="15"/>
      <c r="B32" s="16"/>
      <c r="C32" s="17"/>
      <c r="D32" s="32"/>
      <c r="E32" s="32"/>
      <c r="F32" s="57"/>
      <c r="G32" s="56"/>
      <c r="H32" s="6"/>
    </row>
    <row r="33" spans="1:8" x14ac:dyDescent="0.2">
      <c r="A33" s="3" t="s">
        <v>10</v>
      </c>
      <c r="B33" s="4" t="s">
        <v>21</v>
      </c>
      <c r="C33" s="4"/>
      <c r="D33" s="29"/>
      <c r="E33" s="29"/>
      <c r="F33" s="7">
        <f>SUM(F34:F38)</f>
        <v>1500</v>
      </c>
      <c r="G33" s="37">
        <f>SUM(G34:G38)</f>
        <v>2300</v>
      </c>
      <c r="H33" s="5"/>
    </row>
    <row r="34" spans="1:8" x14ac:dyDescent="0.2">
      <c r="A34" s="25" t="s">
        <v>10</v>
      </c>
      <c r="B34" s="25"/>
      <c r="C34" s="8">
        <v>50</v>
      </c>
      <c r="D34" s="31">
        <v>50</v>
      </c>
      <c r="E34" s="31">
        <v>70</v>
      </c>
      <c r="F34" s="34">
        <v>500</v>
      </c>
      <c r="G34" s="36">
        <v>1300</v>
      </c>
      <c r="H34" s="6"/>
    </row>
    <row r="35" spans="1:8" x14ac:dyDescent="0.2">
      <c r="A35" s="25"/>
      <c r="B35" s="25"/>
      <c r="C35" s="8">
        <v>500</v>
      </c>
      <c r="D35" s="31">
        <v>1</v>
      </c>
      <c r="E35" s="31">
        <v>6</v>
      </c>
      <c r="F35" s="34">
        <v>500</v>
      </c>
      <c r="G35" s="36">
        <v>500</v>
      </c>
      <c r="H35" s="6"/>
    </row>
    <row r="36" spans="1:8" x14ac:dyDescent="0.2">
      <c r="A36" s="25"/>
      <c r="B36" s="25"/>
      <c r="C36" s="8">
        <v>260</v>
      </c>
      <c r="D36" s="31">
        <v>5</v>
      </c>
      <c r="E36" s="31">
        <v>3</v>
      </c>
      <c r="F36" s="34">
        <v>500</v>
      </c>
      <c r="G36" s="36">
        <v>500</v>
      </c>
      <c r="H36" s="6"/>
    </row>
    <row r="37" spans="1:8" x14ac:dyDescent="0.2">
      <c r="A37" s="25"/>
      <c r="B37" s="25"/>
      <c r="C37" s="8"/>
      <c r="D37" s="31"/>
      <c r="E37" s="31"/>
      <c r="F37" s="34"/>
      <c r="G37" s="36"/>
      <c r="H37" s="6"/>
    </row>
    <row r="38" spans="1:8" x14ac:dyDescent="0.2">
      <c r="A38" s="25"/>
      <c r="B38" s="25"/>
      <c r="C38" s="8"/>
      <c r="D38" s="31"/>
      <c r="E38" s="31"/>
      <c r="F38" s="34"/>
      <c r="G38" s="36"/>
      <c r="H38" s="6"/>
    </row>
  </sheetData>
  <mergeCells count="28">
    <mergeCell ref="A8:B8"/>
    <mergeCell ref="D5:E5"/>
    <mergeCell ref="C2:H4"/>
    <mergeCell ref="C1:H1"/>
    <mergeCell ref="A5:B5"/>
    <mergeCell ref="A7:B7"/>
    <mergeCell ref="A24:B24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22:B22"/>
    <mergeCell ref="A23:B23"/>
    <mergeCell ref="A25:B25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 Budget</vt:lpstr>
      <vt:lpstr>Event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Key</dc:creator>
  <cp:lastModifiedBy>Kimberley Key</cp:lastModifiedBy>
  <dcterms:created xsi:type="dcterms:W3CDTF">2019-10-08T00:12:26Z</dcterms:created>
  <dcterms:modified xsi:type="dcterms:W3CDTF">2020-07-30T02:47:38Z</dcterms:modified>
</cp:coreProperties>
</file>